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 defaultThemeVersion="166925"/>
  <xr:revisionPtr revIDLastSave="0" documentId="13_ncr:1_{911A2E5D-D2A6-4255-BC4F-6E84113153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roškovnik" sheetId="1" r:id="rId1"/>
  </sheets>
  <definedNames>
    <definedName name="_xlnm.Print_Titles" localSheetId="0">Troškovnik!$1:$2</definedName>
    <definedName name="_xlnm.Print_Area" localSheetId="0">Troškovnik!$A$1:$F$17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7" i="1"/>
  <c r="F5" i="1"/>
  <c r="F3" i="1"/>
  <c r="F11" i="1" l="1"/>
  <c r="F12" i="1" s="1"/>
  <c r="F13" i="1" l="1"/>
</calcChain>
</file>

<file path=xl/sharedStrings.xml><?xml version="1.0" encoding="utf-8"?>
<sst xmlns="http://schemas.openxmlformats.org/spreadsheetml/2006/main" count="23" uniqueCount="20">
  <si>
    <t>BR.</t>
  </si>
  <si>
    <t>OPIS</t>
  </si>
  <si>
    <t>KOL.</t>
  </si>
  <si>
    <t>A/1</t>
  </si>
  <si>
    <t>A/2</t>
  </si>
  <si>
    <t>A/3</t>
  </si>
  <si>
    <t>Projektant: Igor Banović, dipl.ing.građ.</t>
  </si>
  <si>
    <t>J.M.</t>
  </si>
  <si>
    <t>kpl</t>
  </si>
  <si>
    <t>JED. CIJENA</t>
  </si>
  <si>
    <t>CIJENA</t>
  </si>
  <si>
    <t>U Puli, kolovoz 2025.</t>
  </si>
  <si>
    <t>UKUPNO</t>
  </si>
  <si>
    <t>PDV 25%</t>
  </si>
  <si>
    <t>SVEUKUPNO S PDV-om</t>
  </si>
  <si>
    <t>A/4</t>
  </si>
  <si>
    <r>
      <rPr>
        <b/>
        <sz val="10"/>
        <color theme="1"/>
        <rFont val="Calibri"/>
        <family val="2"/>
        <scheme val="minor"/>
      </rPr>
      <t xml:space="preserve">ZEMLJANI RADOVI NA LOKACIJI MOBILNOG RECIKLAŽNOG DVORIŠTA VALKANA
</t>
    </r>
    <r>
      <rPr>
        <sz val="10"/>
        <color theme="1"/>
        <rFont val="Calibri"/>
        <family val="2"/>
        <scheme val="minor"/>
      </rPr>
      <t xml:space="preserve">Stavka uključuje mjestimični iskop humusnog sloja debljine 10 cm. Skidanje površinskog sloja trave i makadama uključeno je u cijenu. Neupotrebivi i višak materijala odvozi se na stalno odlagalište. Utovar i odvoz svog iskopanog materijala na propisno odlagalište po izboru izvođača, bez obzira na udaljenost. Nakon iskopa potrebno je izvršiti planiranje i zbijanje temeljnog tla. Prethodno rahljenje i sušenje tla u slučaju prekomjerne vlažnosti uključeno je u cijenu. Nakon uređenja temeljnog tla potrebna je dobava i doprema granuliranog kamenog materijala (tampona) frakcije 0-32 mm i izrada nosivog sloja debljine minimalno 15 cm iznad uređenog temeljnog tla. Svojstva granuliranog kamenog materijala u skladu s OTU 5-01. Potrebno je osigurati zadovoljavajući stupanj zbijenosti za potrebe mobilnog reciklažnog dvorišta. Površina izvedbe zahvata mobilnog reciklažnog dvorišta na ovoj lokaciji iznosi </t>
    </r>
    <r>
      <rPr>
        <b/>
        <sz val="10"/>
        <color theme="1"/>
        <rFont val="Calibri"/>
        <family val="2"/>
        <charset val="238"/>
        <scheme val="minor"/>
      </rPr>
      <t>cca 360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 xml:space="preserve">. Obračun po kompletu izvedenih radova.
</t>
    </r>
  </si>
  <si>
    <r>
      <rPr>
        <b/>
        <sz val="10"/>
        <color theme="1"/>
        <rFont val="Calibri"/>
        <family val="2"/>
        <scheme val="minor"/>
      </rPr>
      <t>ZEMLJANI RADOVI NA LOKACIJI MOBILNOG RECIKLAŽNOG DVORIŠTA VIDIKOVAC</t>
    </r>
    <r>
      <rPr>
        <sz val="10"/>
        <color theme="1"/>
        <rFont val="Calibri"/>
        <family val="2"/>
        <scheme val="minor"/>
      </rPr>
      <t xml:space="preserve">
Stavka uključuje mjestimični iskop humusnog sloja debljine 10 cm. Skidanje površinskog sloja trave i makadama uključeno je u cijenu. Neupotrebivi i višak materijala odvozi se na stalno odlagalište. Utovar i odvoz svog iskopanog materijala na propisno odlagalište po izboru izvođača, bez obzira na udaljenost. Nakon iskopa potrebno je izvršiti planiranje i zbijanje temeljnog tla. Prethodno rahljenje i sušenje tla u slučaju prekomjerne vlažnosti uključeno je u cijenu. Nakon uređenja temeljnog tla potrebna je dobava i doprema granuliranog kamenog materijala (tampona) frakcije 0-32 mm i izrada nosivog sloja debljine minimalno 15 cm iznad uređenog temeljnog tla. Svojstva granuliranog kamenog materijala u skladu s OTU 5-01. Potrebno je osigurati zadovoljavajući stupanj zbijenosti za potrebe mobilnog reciklažnog dvorišta. Površina izvedbe zahvata mobilnog reciklažnog dvorišta na ovoj lokaciji iznosi </t>
    </r>
    <r>
      <rPr>
        <b/>
        <sz val="10"/>
        <color theme="1"/>
        <rFont val="Calibri"/>
        <family val="2"/>
        <charset val="238"/>
        <scheme val="minor"/>
      </rPr>
      <t>cca 270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>. Obračun po kompletu izvedenih radova.</t>
    </r>
  </si>
  <si>
    <r>
      <rPr>
        <b/>
        <sz val="10"/>
        <color theme="1"/>
        <rFont val="Calibri"/>
        <family val="2"/>
        <scheme val="minor"/>
      </rPr>
      <t>ZEMLJANI RADOVI NA LOKACIJI MOBILNOG RECIKLAŽNOG DVORIŠTA ŠIJANA</t>
    </r>
    <r>
      <rPr>
        <sz val="10"/>
        <color theme="1"/>
        <rFont val="Calibri"/>
        <family val="2"/>
        <scheme val="minor"/>
      </rPr>
      <t xml:space="preserve">
Stavka uključuje mjestimični iskop humusnog sloja debljine 10 cm. Skidanje površinskog sloja trave i makadama uključeno je u cijenu. Neupotrebivi i višak materijala odvozi se na stalno odlagalište. Utovar i odvoz svog iskopanog materijala na propisno odlagalište po izboru izvođača, bez obzira na udaljenost. Nakon iskopa potrebno je izvršiti planiranje i zbijanje temeljnog tla. Prethodno rahljenje i sušenje tla u slučaju prekomjerne vlažnosti uključeno je u cijenu. Nakon uređenja temeljnog tla potrebna je dobava i doprema granuliranog kamenog materijala (tampona) frakcije 0-32 mm i izrada nosivog sloja debljine minimalno 15 cm iznad uređenog temeljnog tla. Svojstva granuliranog kamenog materijala u skladu s OTU 5-01. Potrebno je osigurati zadovoljavajući stupanj zbijenosti za potrebe mobilnog reciklažnog dvorišta. Površina izvedbe zahvata mobilnog reciklažnog dvorišta na ovoj lokaciji iznosi </t>
    </r>
    <r>
      <rPr>
        <b/>
        <sz val="10"/>
        <color theme="1"/>
        <rFont val="Calibri"/>
        <family val="2"/>
        <charset val="238"/>
        <scheme val="minor"/>
      </rPr>
      <t xml:space="preserve">cca 270 m2. </t>
    </r>
    <r>
      <rPr>
        <sz val="10"/>
        <color theme="1"/>
        <rFont val="Calibri"/>
        <family val="2"/>
        <charset val="238"/>
        <scheme val="minor"/>
      </rPr>
      <t>Obračun po kompletu izvedenih radova.</t>
    </r>
  </si>
  <si>
    <r>
      <rPr>
        <b/>
        <sz val="10"/>
        <color theme="1"/>
        <rFont val="Calibri"/>
        <family val="2"/>
        <scheme val="minor"/>
      </rPr>
      <t>ZEMLJANI RADOVI NA LOKACIJI MOBILNOG RECIKLAŽNOG DVORIŠTA ŠTINJAN</t>
    </r>
    <r>
      <rPr>
        <sz val="10"/>
        <color theme="1"/>
        <rFont val="Calibri"/>
        <family val="2"/>
        <scheme val="minor"/>
      </rPr>
      <t xml:space="preserve">
Stavka uključuje mjestimični iskop humusnog sloja debljine 10 cm. Skidanje površinskog sloja trave i makadama uključeno je u cijenu. Neupotrebivi i višak materijala odvozi se na stalno odlagalište. Utovar i odvoz svog iskopanog materijala na propisno odlagalište po izboru izvođača, bez obzira na udaljenost. Nakon iskopa potrebno je izvršiti planiranje i zbijanje temeljnog tla. Prethodno rahljenje i sušenje tla u slučaju prekomjerne vlažnosti uključeno je u cijenu. Nakon uređenja temeljnog tla potrebna je dobava i doprema granuliranog kamenog materijala (tampona) frakcije 0-32 mm i izrada nosivog sloja debljine minimalno 15 cm iznad uređenog temeljnog tla. Svojstva granuliranog kamenog materijala u skladu s OTU 5-01. Potrebno je osigurati zadovoljavajući stupanj zbijenosti za potrebe mobilnog reciklažnog dvorišta. Površina izvedbe zahvata mobilnog reciklažnog dvorišta na ovoj lokaciji iznosi </t>
    </r>
    <r>
      <rPr>
        <b/>
        <sz val="10"/>
        <color theme="1"/>
        <rFont val="Calibri"/>
        <family val="2"/>
        <charset val="238"/>
        <scheme val="minor"/>
      </rPr>
      <t xml:space="preserve">cca 270 m2. </t>
    </r>
    <r>
      <rPr>
        <sz val="10"/>
        <color theme="1"/>
        <rFont val="Calibri"/>
        <family val="2"/>
        <charset val="238"/>
        <scheme val="minor"/>
      </rPr>
      <t>Obračun po kompletu izvedenih radova.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</si>
</sst>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n&quot;"/>
    <numFmt numFmtId="165" formatCode="_-* #,##0.00\ [$€-41A]_-;\-* #,##0.00\ [$€-41A]_-;_-* &quot;-&quot;??\ [$€-41A]_-;_-@_-"/>
  </numFmts>
  <fonts count="13" x14ac:knownFonts="1"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B0F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1" fillId="0" borderId="0" xfId="0" applyFont="1"/>
    <xf numFmtId="49" fontId="6" fillId="0" borderId="0" xfId="0" applyNumberFormat="1" applyFont="1" applyAlignment="1">
      <alignment vertical="top" wrapText="1"/>
    </xf>
    <xf numFmtId="0" fontId="2" fillId="0" borderId="0" xfId="0" applyFont="1"/>
    <xf numFmtId="49" fontId="5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0" fillId="0" borderId="0" xfId="0" applyAlignment="1">
      <alignment vertical="center" wrapText="1"/>
    </xf>
    <xf numFmtId="49" fontId="4" fillId="0" borderId="0" xfId="0" applyNumberFormat="1" applyFont="1" applyAlignment="1">
      <alignment vertical="top"/>
    </xf>
    <xf numFmtId="4" fontId="6" fillId="0" borderId="0" xfId="0" applyNumberFormat="1" applyFont="1"/>
    <xf numFmtId="0" fontId="7" fillId="0" borderId="0" xfId="0" applyFont="1" applyAlignment="1">
      <alignment wrapText="1"/>
    </xf>
    <xf numFmtId="49" fontId="5" fillId="0" borderId="0" xfId="0" applyNumberFormat="1" applyFont="1" applyAlignment="1">
      <alignment vertical="top"/>
    </xf>
    <xf numFmtId="4" fontId="3" fillId="0" borderId="0" xfId="0" applyNumberFormat="1" applyFont="1"/>
    <xf numFmtId="164" fontId="3" fillId="0" borderId="0" xfId="0" applyNumberFormat="1" applyFont="1"/>
    <xf numFmtId="2" fontId="3" fillId="0" borderId="0" xfId="0" applyNumberFormat="1" applyFont="1" applyAlignment="1">
      <alignment horizontal="right"/>
    </xf>
    <xf numFmtId="49" fontId="6" fillId="0" borderId="0" xfId="0" applyNumberFormat="1" applyFont="1"/>
    <xf numFmtId="0" fontId="6" fillId="0" borderId="0" xfId="0" applyFont="1"/>
    <xf numFmtId="0" fontId="5" fillId="0" borderId="0" xfId="0" applyFont="1"/>
    <xf numFmtId="49" fontId="8" fillId="0" borderId="0" xfId="0" applyNumberFormat="1" applyFont="1" applyAlignment="1">
      <alignment vertical="top"/>
    </xf>
    <xf numFmtId="49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applyFont="1"/>
    <xf numFmtId="0" fontId="1" fillId="0" borderId="0" xfId="0" applyFont="1" applyAlignment="1">
      <alignment horizontal="center" vertical="top"/>
    </xf>
    <xf numFmtId="2" fontId="0" fillId="0" borderId="0" xfId="0" applyNumberFormat="1" applyAlignment="1">
      <alignment horizontal="right"/>
    </xf>
    <xf numFmtId="164" fontId="9" fillId="0" borderId="1" xfId="0" applyNumberFormat="1" applyFont="1" applyBorder="1" applyAlignment="1">
      <alignment horizontal="center"/>
    </xf>
    <xf numFmtId="165" fontId="1" fillId="0" borderId="0" xfId="0" applyNumberFormat="1" applyFont="1"/>
    <xf numFmtId="165" fontId="0" fillId="0" borderId="0" xfId="0" applyNumberFormat="1"/>
    <xf numFmtId="0" fontId="2" fillId="0" borderId="0" xfId="0" applyFont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left"/>
    </xf>
    <xf numFmtId="2" fontId="11" fillId="0" borderId="2" xfId="0" applyNumberFormat="1" applyFont="1" applyBorder="1" applyAlignment="1">
      <alignment horizontal="right"/>
    </xf>
    <xf numFmtId="165" fontId="11" fillId="0" borderId="2" xfId="0" applyNumberFormat="1" applyFont="1" applyBorder="1"/>
    <xf numFmtId="0" fontId="11" fillId="0" borderId="0" xfId="0" applyFont="1" applyAlignment="1">
      <alignment horizontal="justify" vertical="top" wrapText="1"/>
    </xf>
    <xf numFmtId="0" fontId="11" fillId="0" borderId="0" xfId="0" applyFont="1" applyAlignment="1">
      <alignment horizontal="left"/>
    </xf>
    <xf numFmtId="2" fontId="11" fillId="0" borderId="0" xfId="0" applyNumberFormat="1" applyFont="1" applyAlignment="1">
      <alignment horizontal="right"/>
    </xf>
    <xf numFmtId="165" fontId="11" fillId="0" borderId="0" xfId="0" applyNumberFormat="1" applyFont="1"/>
    <xf numFmtId="165" fontId="1" fillId="0" borderId="0" xfId="0" applyNumberFormat="1" applyFont="1" applyProtection="1"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9"/>
  <sheetViews>
    <sheetView tabSelected="1" view="pageBreakPreview" zoomScaleNormal="100" zoomScaleSheetLayoutView="100" zoomScalePageLayoutView="120" workbookViewId="0">
      <selection activeCell="E9" sqref="E9"/>
    </sheetView>
  </sheetViews>
  <sheetFormatPr defaultColWidth="8.88671875" defaultRowHeight="13.8" x14ac:dyDescent="0.3"/>
  <cols>
    <col min="1" max="1" width="5.5546875" style="9" customWidth="1"/>
    <col min="2" max="2" width="44.88671875" style="7" customWidth="1"/>
    <col min="3" max="3" width="5.5546875" style="1" customWidth="1"/>
    <col min="4" max="4" width="11.33203125" style="13" customWidth="1"/>
    <col min="5" max="5" width="14" style="14" customWidth="1"/>
    <col min="6" max="6" width="14" style="2" customWidth="1"/>
    <col min="9" max="9" width="73.109375" customWidth="1"/>
  </cols>
  <sheetData>
    <row r="1" spans="1:6" s="24" customFormat="1" ht="10.199999999999999" x14ac:dyDescent="0.2">
      <c r="A1" s="20" t="s">
        <v>0</v>
      </c>
      <c r="B1" s="21" t="s">
        <v>1</v>
      </c>
      <c r="C1" s="22" t="s">
        <v>7</v>
      </c>
      <c r="D1" s="23" t="s">
        <v>2</v>
      </c>
      <c r="E1" s="29" t="s">
        <v>9</v>
      </c>
      <c r="F1" s="29" t="s">
        <v>10</v>
      </c>
    </row>
    <row r="2" spans="1:6" s="17" customFormat="1" x14ac:dyDescent="0.3">
      <c r="A2" s="12"/>
      <c r="B2" s="4"/>
      <c r="C2" s="16"/>
      <c r="D2" s="10"/>
    </row>
    <row r="3" spans="1:6" s="3" customFormat="1" ht="304.8" x14ac:dyDescent="0.3">
      <c r="A3" s="27" t="s">
        <v>3</v>
      </c>
      <c r="B3" s="32" t="s">
        <v>16</v>
      </c>
      <c r="C3" s="25" t="s">
        <v>8</v>
      </c>
      <c r="D3" s="28">
        <v>1</v>
      </c>
      <c r="E3" s="41"/>
      <c r="F3" s="31">
        <f>ROUND(D3*E3,2)</f>
        <v>0</v>
      </c>
    </row>
    <row r="4" spans="1:6" s="3" customFormat="1" x14ac:dyDescent="0.3">
      <c r="A4" s="27"/>
      <c r="B4" s="32"/>
      <c r="C4" s="25"/>
      <c r="D4" s="28"/>
      <c r="E4" s="30"/>
      <c r="F4" s="31"/>
    </row>
    <row r="5" spans="1:6" ht="291" x14ac:dyDescent="0.3">
      <c r="A5" s="27" t="s">
        <v>4</v>
      </c>
      <c r="B5" s="32" t="s">
        <v>17</v>
      </c>
      <c r="C5" s="25" t="s">
        <v>8</v>
      </c>
      <c r="D5" s="28">
        <v>1</v>
      </c>
      <c r="E5" s="41"/>
      <c r="F5" s="31">
        <f>ROUND(D5*E5,2)</f>
        <v>0</v>
      </c>
    </row>
    <row r="6" spans="1:6" x14ac:dyDescent="0.3">
      <c r="A6" s="27"/>
      <c r="B6" s="32"/>
      <c r="C6" s="25"/>
      <c r="D6" s="28"/>
      <c r="E6" s="30"/>
      <c r="F6" s="31"/>
    </row>
    <row r="7" spans="1:6" ht="289.8" x14ac:dyDescent="0.3">
      <c r="A7" s="27" t="s">
        <v>5</v>
      </c>
      <c r="B7" s="32" t="s">
        <v>18</v>
      </c>
      <c r="C7" s="25" t="s">
        <v>8</v>
      </c>
      <c r="D7" s="28">
        <v>1</v>
      </c>
      <c r="E7" s="41"/>
      <c r="F7" s="31">
        <f>ROUND(D7*E7,2)</f>
        <v>0</v>
      </c>
    </row>
    <row r="8" spans="1:6" x14ac:dyDescent="0.3">
      <c r="A8" s="27"/>
      <c r="B8" s="32"/>
      <c r="C8" s="25"/>
      <c r="D8" s="28"/>
      <c r="E8" s="30"/>
      <c r="F8" s="31"/>
    </row>
    <row r="9" spans="1:6" ht="289.8" x14ac:dyDescent="0.3">
      <c r="A9" s="27" t="s">
        <v>15</v>
      </c>
      <c r="B9" s="32" t="s">
        <v>19</v>
      </c>
      <c r="C9" s="25" t="s">
        <v>8</v>
      </c>
      <c r="D9" s="28">
        <v>1</v>
      </c>
      <c r="E9" s="41"/>
      <c r="F9" s="31">
        <f>ROUND(D9*E9,2)</f>
        <v>0</v>
      </c>
    </row>
    <row r="10" spans="1:6" x14ac:dyDescent="0.3">
      <c r="A10" s="27"/>
      <c r="B10" s="32"/>
      <c r="C10" s="25"/>
      <c r="D10" s="28"/>
      <c r="E10" s="30"/>
      <c r="F10" s="31"/>
    </row>
    <row r="11" spans="1:6" x14ac:dyDescent="0.3">
      <c r="A11" s="27"/>
      <c r="B11" s="33" t="s">
        <v>12</v>
      </c>
      <c r="C11" s="34"/>
      <c r="D11" s="35"/>
      <c r="E11" s="36"/>
      <c r="F11" s="36">
        <f>SUM(F3:F9)</f>
        <v>0</v>
      </c>
    </row>
    <row r="12" spans="1:6" x14ac:dyDescent="0.3">
      <c r="A12" s="27"/>
      <c r="B12" s="37" t="s">
        <v>13</v>
      </c>
      <c r="C12" s="38"/>
      <c r="D12" s="39"/>
      <c r="E12" s="40"/>
      <c r="F12" s="40">
        <f>F11*0.25</f>
        <v>0</v>
      </c>
    </row>
    <row r="13" spans="1:6" x14ac:dyDescent="0.3">
      <c r="A13" s="27"/>
      <c r="B13" s="37" t="s">
        <v>14</v>
      </c>
      <c r="C13" s="38"/>
      <c r="D13" s="39"/>
      <c r="E13" s="40"/>
      <c r="F13" s="40">
        <f>F11+F12</f>
        <v>0</v>
      </c>
    </row>
    <row r="14" spans="1:6" x14ac:dyDescent="0.3">
      <c r="A14" s="19"/>
      <c r="B14" s="6"/>
      <c r="D14" s="15"/>
      <c r="E14"/>
      <c r="F14"/>
    </row>
    <row r="15" spans="1:6" x14ac:dyDescent="0.3">
      <c r="A15" s="12"/>
      <c r="B15" s="4" t="s">
        <v>11</v>
      </c>
      <c r="E15"/>
      <c r="F15"/>
    </row>
    <row r="16" spans="1:6" x14ac:dyDescent="0.3">
      <c r="A16" s="12"/>
      <c r="B16" s="4"/>
      <c r="E16" s="8"/>
      <c r="F16"/>
    </row>
    <row r="17" spans="1:6" x14ac:dyDescent="0.3">
      <c r="A17" s="12"/>
      <c r="B17" s="4" t="s">
        <v>6</v>
      </c>
      <c r="E17" s="8"/>
      <c r="F17"/>
    </row>
    <row r="18" spans="1:6" ht="127.5" customHeight="1" x14ac:dyDescent="0.3">
      <c r="A18" s="12"/>
      <c r="B18" s="4"/>
      <c r="E18" s="8"/>
      <c r="F18"/>
    </row>
    <row r="19" spans="1:6" x14ac:dyDescent="0.3">
      <c r="A19" s="12"/>
      <c r="B19" s="4"/>
      <c r="E19" s="8"/>
      <c r="F19"/>
    </row>
    <row r="20" spans="1:6" x14ac:dyDescent="0.3">
      <c r="A20" s="12"/>
      <c r="B20" s="4"/>
      <c r="E20" s="8"/>
      <c r="F20"/>
    </row>
    <row r="21" spans="1:6" x14ac:dyDescent="0.3">
      <c r="A21" s="12"/>
      <c r="E21" s="8"/>
      <c r="F21"/>
    </row>
    <row r="22" spans="1:6" s="3" customFormat="1" x14ac:dyDescent="0.3">
      <c r="A22" s="9"/>
      <c r="B22" s="7"/>
      <c r="C22" s="1"/>
      <c r="D22" s="13"/>
    </row>
    <row r="23" spans="1:6" x14ac:dyDescent="0.3">
      <c r="E23"/>
      <c r="F23"/>
    </row>
    <row r="24" spans="1:6" ht="273" customHeight="1" x14ac:dyDescent="0.3">
      <c r="E24"/>
      <c r="F24"/>
    </row>
    <row r="25" spans="1:6" x14ac:dyDescent="0.3">
      <c r="E25"/>
      <c r="F25"/>
    </row>
    <row r="26" spans="1:6" x14ac:dyDescent="0.3">
      <c r="E26"/>
      <c r="F26"/>
    </row>
    <row r="27" spans="1:6" s="17" customFormat="1" x14ac:dyDescent="0.3">
      <c r="A27" s="9"/>
      <c r="B27" s="7"/>
      <c r="C27" s="1"/>
      <c r="D27" s="13"/>
    </row>
    <row r="28" spans="1:6" s="18" customFormat="1" x14ac:dyDescent="0.3">
      <c r="A28" s="9"/>
      <c r="B28" s="7"/>
      <c r="C28" s="1"/>
      <c r="D28" s="13"/>
    </row>
    <row r="29" spans="1:6" s="17" customFormat="1" x14ac:dyDescent="0.3">
      <c r="A29" s="9"/>
      <c r="B29" s="7"/>
      <c r="C29" s="1"/>
      <c r="D29" s="13"/>
    </row>
    <row r="30" spans="1:6" s="18" customFormat="1" x14ac:dyDescent="0.3">
      <c r="A30" s="9"/>
      <c r="B30" s="7"/>
      <c r="C30" s="1"/>
      <c r="D30" s="13"/>
    </row>
    <row r="31" spans="1:6" s="17" customFormat="1" x14ac:dyDescent="0.3">
      <c r="A31" s="9"/>
      <c r="B31" s="7"/>
      <c r="C31" s="1"/>
      <c r="D31" s="13"/>
    </row>
    <row r="32" spans="1:6" s="17" customFormat="1" x14ac:dyDescent="0.3">
      <c r="A32" s="9"/>
      <c r="B32" s="7"/>
      <c r="C32" s="1"/>
      <c r="D32" s="13"/>
    </row>
    <row r="33" spans="1:7" s="17" customFormat="1" x14ac:dyDescent="0.3">
      <c r="A33" s="9"/>
      <c r="B33" s="7"/>
      <c r="C33" s="1"/>
      <c r="D33" s="13"/>
    </row>
    <row r="34" spans="1:7" x14ac:dyDescent="0.3">
      <c r="E34" s="11"/>
      <c r="F34"/>
    </row>
    <row r="35" spans="1:7" x14ac:dyDescent="0.3">
      <c r="E35"/>
      <c r="F35"/>
    </row>
    <row r="36" spans="1:7" x14ac:dyDescent="0.3">
      <c r="E36"/>
      <c r="F36"/>
    </row>
    <row r="37" spans="1:7" x14ac:dyDescent="0.3">
      <c r="E37"/>
      <c r="F37"/>
    </row>
    <row r="38" spans="1:7" x14ac:dyDescent="0.3">
      <c r="E38"/>
      <c r="F38"/>
      <c r="G38" s="6"/>
    </row>
    <row r="39" spans="1:7" x14ac:dyDescent="0.3">
      <c r="E39"/>
      <c r="F39"/>
    </row>
    <row r="40" spans="1:7" s="3" customFormat="1" x14ac:dyDescent="0.3">
      <c r="A40" s="9"/>
      <c r="B40" s="7"/>
      <c r="C40" s="1"/>
      <c r="D40" s="13"/>
    </row>
    <row r="41" spans="1:7" x14ac:dyDescent="0.3">
      <c r="E41"/>
      <c r="F41"/>
    </row>
    <row r="42" spans="1:7" s="3" customFormat="1" x14ac:dyDescent="0.3">
      <c r="A42" s="9"/>
      <c r="B42" s="7"/>
      <c r="C42" s="1"/>
      <c r="D42" s="13"/>
    </row>
    <row r="46" spans="1:7" s="3" customFormat="1" x14ac:dyDescent="0.3">
      <c r="A46" s="9"/>
      <c r="B46" s="7"/>
      <c r="C46" s="1"/>
      <c r="D46" s="13"/>
      <c r="E46" s="14"/>
      <c r="F46" s="2"/>
    </row>
    <row r="48" spans="1:7" s="3" customFormat="1" x14ac:dyDescent="0.3">
      <c r="A48" s="9"/>
      <c r="B48" s="7"/>
      <c r="C48" s="1"/>
      <c r="D48" s="13"/>
      <c r="E48" s="14"/>
      <c r="F48" s="2"/>
    </row>
    <row r="52" spans="1:6" s="5" customFormat="1" x14ac:dyDescent="0.3">
      <c r="A52" s="9"/>
      <c r="B52" s="7"/>
      <c r="C52" s="1"/>
      <c r="D52" s="13"/>
      <c r="E52" s="14"/>
      <c r="F52" s="2"/>
    </row>
    <row r="54" spans="1:6" s="3" customFormat="1" x14ac:dyDescent="0.3">
      <c r="A54" s="9"/>
      <c r="B54" s="7"/>
      <c r="C54" s="1"/>
      <c r="D54" s="13"/>
      <c r="E54" s="14"/>
      <c r="F54" s="2"/>
    </row>
    <row r="55" spans="1:6" s="3" customFormat="1" x14ac:dyDescent="0.3">
      <c r="A55" s="9"/>
      <c r="B55" s="7"/>
      <c r="C55" s="1"/>
      <c r="D55" s="13"/>
      <c r="E55" s="14"/>
      <c r="F55" s="2"/>
    </row>
    <row r="56" spans="1:6" s="3" customFormat="1" x14ac:dyDescent="0.3">
      <c r="A56" s="9"/>
      <c r="B56" s="7"/>
      <c r="C56" s="1"/>
      <c r="D56" s="13"/>
      <c r="E56" s="14"/>
      <c r="F56" s="2"/>
    </row>
    <row r="60" spans="1:6" s="26" customFormat="1" x14ac:dyDescent="0.3">
      <c r="A60" s="9"/>
      <c r="B60" s="7"/>
      <c r="C60" s="1"/>
      <c r="D60" s="13"/>
      <c r="E60" s="14"/>
      <c r="F60" s="2"/>
    </row>
    <row r="61" spans="1:6" s="26" customFormat="1" x14ac:dyDescent="0.3">
      <c r="A61" s="9"/>
      <c r="B61" s="7"/>
      <c r="C61" s="1"/>
      <c r="D61" s="13"/>
      <c r="E61" s="14"/>
      <c r="F61" s="2"/>
    </row>
    <row r="62" spans="1:6" s="26" customFormat="1" x14ac:dyDescent="0.3">
      <c r="A62" s="9"/>
      <c r="B62" s="7"/>
      <c r="C62" s="1"/>
      <c r="D62" s="13"/>
      <c r="E62" s="14"/>
      <c r="F62" s="2"/>
    </row>
    <row r="63" spans="1:6" s="26" customFormat="1" x14ac:dyDescent="0.3">
      <c r="A63" s="9"/>
      <c r="B63" s="7"/>
      <c r="C63" s="1"/>
      <c r="D63" s="13"/>
      <c r="E63" s="14"/>
      <c r="F63" s="2"/>
    </row>
    <row r="64" spans="1:6" s="26" customFormat="1" x14ac:dyDescent="0.3">
      <c r="A64" s="9"/>
      <c r="B64" s="7"/>
      <c r="C64" s="1"/>
      <c r="D64" s="13"/>
      <c r="E64" s="14"/>
      <c r="F64" s="2"/>
    </row>
    <row r="65" spans="1:6" s="26" customFormat="1" x14ac:dyDescent="0.3">
      <c r="A65" s="9"/>
      <c r="B65" s="7"/>
      <c r="C65" s="1"/>
      <c r="D65" s="13"/>
      <c r="E65" s="14"/>
      <c r="F65" s="2"/>
    </row>
    <row r="66" spans="1:6" s="26" customFormat="1" x14ac:dyDescent="0.3">
      <c r="A66" s="9"/>
      <c r="B66" s="7"/>
      <c r="C66" s="1"/>
      <c r="D66" s="13"/>
      <c r="E66" s="14"/>
      <c r="F66" s="2"/>
    </row>
    <row r="67" spans="1:6" s="26" customFormat="1" x14ac:dyDescent="0.3">
      <c r="A67" s="9"/>
      <c r="B67" s="7"/>
      <c r="C67" s="1"/>
      <c r="D67" s="13"/>
      <c r="E67" s="14"/>
      <c r="F67" s="2"/>
    </row>
    <row r="68" spans="1:6" s="26" customFormat="1" x14ac:dyDescent="0.3">
      <c r="A68" s="9"/>
      <c r="B68" s="7"/>
      <c r="C68" s="1"/>
      <c r="D68" s="13"/>
      <c r="E68" s="14"/>
      <c r="F68" s="2"/>
    </row>
    <row r="69" spans="1:6" s="26" customFormat="1" x14ac:dyDescent="0.3">
      <c r="A69" s="9"/>
      <c r="B69" s="7"/>
      <c r="C69" s="1"/>
      <c r="D69" s="13"/>
      <c r="E69" s="14"/>
      <c r="F69" s="2"/>
    </row>
    <row r="70" spans="1:6" s="26" customFormat="1" x14ac:dyDescent="0.3">
      <c r="A70" s="9"/>
      <c r="B70" s="7"/>
      <c r="C70" s="1"/>
      <c r="D70" s="13"/>
      <c r="E70" s="14"/>
      <c r="F70" s="2"/>
    </row>
    <row r="71" spans="1:6" s="26" customFormat="1" x14ac:dyDescent="0.3">
      <c r="A71" s="9"/>
      <c r="B71" s="7"/>
      <c r="C71" s="1"/>
      <c r="D71" s="13"/>
      <c r="E71" s="14"/>
      <c r="F71" s="2"/>
    </row>
    <row r="72" spans="1:6" s="26" customFormat="1" x14ac:dyDescent="0.3">
      <c r="A72" s="9"/>
      <c r="B72" s="7"/>
      <c r="C72" s="1"/>
      <c r="D72" s="13"/>
      <c r="E72" s="14"/>
      <c r="F72" s="2"/>
    </row>
    <row r="73" spans="1:6" s="26" customFormat="1" x14ac:dyDescent="0.3">
      <c r="A73" s="9"/>
      <c r="B73" s="7"/>
      <c r="C73" s="1"/>
      <c r="D73" s="13"/>
      <c r="E73" s="14"/>
      <c r="F73" s="2"/>
    </row>
    <row r="74" spans="1:6" s="26" customFormat="1" x14ac:dyDescent="0.3">
      <c r="A74" s="9"/>
      <c r="B74" s="7"/>
      <c r="C74" s="1"/>
      <c r="D74" s="13"/>
      <c r="E74" s="14"/>
      <c r="F74" s="2"/>
    </row>
    <row r="76" spans="1:6" s="3" customFormat="1" x14ac:dyDescent="0.3">
      <c r="A76" s="9"/>
      <c r="B76" s="7"/>
      <c r="C76" s="1"/>
      <c r="D76" s="13"/>
      <c r="E76" s="14"/>
      <c r="F76" s="2"/>
    </row>
    <row r="77" spans="1:6" s="3" customFormat="1" x14ac:dyDescent="0.3">
      <c r="A77" s="9"/>
      <c r="B77" s="7"/>
      <c r="C77" s="1"/>
      <c r="D77" s="13"/>
      <c r="E77" s="14"/>
      <c r="F77" s="2"/>
    </row>
    <row r="78" spans="1:6" s="3" customFormat="1" x14ac:dyDescent="0.3">
      <c r="A78" s="9"/>
      <c r="B78" s="7"/>
      <c r="C78" s="1"/>
      <c r="D78" s="13"/>
      <c r="E78" s="14"/>
      <c r="F78" s="2"/>
    </row>
    <row r="82" spans="1:6" s="3" customFormat="1" x14ac:dyDescent="0.3">
      <c r="A82" s="9"/>
      <c r="B82" s="7"/>
      <c r="C82" s="1"/>
      <c r="D82" s="13"/>
      <c r="E82" s="14"/>
      <c r="F82" s="2"/>
    </row>
    <row r="85" spans="1:6" s="3" customFormat="1" x14ac:dyDescent="0.3">
      <c r="A85" s="9"/>
      <c r="B85" s="7"/>
      <c r="C85" s="1"/>
      <c r="D85" s="13"/>
      <c r="E85" s="14"/>
      <c r="F85" s="2"/>
    </row>
    <row r="87" spans="1:6" s="3" customFormat="1" x14ac:dyDescent="0.3">
      <c r="A87" s="9"/>
      <c r="B87" s="7"/>
      <c r="C87" s="1"/>
      <c r="D87" s="13"/>
      <c r="E87" s="14"/>
      <c r="F87" s="2"/>
    </row>
    <row r="89" spans="1:6" s="3" customFormat="1" x14ac:dyDescent="0.3">
      <c r="A89" s="9"/>
      <c r="B89" s="7"/>
      <c r="C89" s="1"/>
      <c r="D89" s="13"/>
      <c r="E89" s="14"/>
      <c r="F89" s="2"/>
    </row>
    <row r="91" spans="1:6" s="3" customFormat="1" x14ac:dyDescent="0.3">
      <c r="A91" s="9"/>
      <c r="B91" s="7"/>
      <c r="C91" s="1"/>
      <c r="D91" s="13"/>
      <c r="E91" s="14"/>
      <c r="F91" s="2"/>
    </row>
    <row r="93" spans="1:6" s="3" customFormat="1" x14ac:dyDescent="0.3">
      <c r="A93" s="9"/>
      <c r="B93" s="7"/>
      <c r="C93" s="1"/>
      <c r="D93" s="13"/>
      <c r="E93" s="14"/>
      <c r="F93" s="2"/>
    </row>
    <row r="95" spans="1:6" s="3" customFormat="1" x14ac:dyDescent="0.3">
      <c r="A95" s="9"/>
      <c r="B95" s="7"/>
      <c r="C95" s="1"/>
      <c r="D95" s="13"/>
      <c r="E95" s="14"/>
      <c r="F95" s="2"/>
    </row>
    <row r="97" spans="1:6" s="3" customFormat="1" x14ac:dyDescent="0.3">
      <c r="A97" s="9"/>
      <c r="B97" s="7"/>
      <c r="C97" s="1"/>
      <c r="D97" s="13"/>
      <c r="E97" s="14"/>
      <c r="F97" s="2"/>
    </row>
    <row r="99" spans="1:6" s="3" customFormat="1" x14ac:dyDescent="0.3">
      <c r="A99" s="9"/>
      <c r="B99" s="7"/>
      <c r="C99" s="1"/>
      <c r="D99" s="13"/>
      <c r="E99" s="14"/>
      <c r="F99" s="2"/>
    </row>
  </sheetData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horizontalDpi="300" verticalDpi="300" r:id="rId1"/>
  <headerFooter>
    <oddHeader>&amp;LPONTIFEX d.o.o.                                                                         &amp;RELABORAT BROJ PFX/P-347/2025-EL-0</oddHeader>
    <oddFooter xml:space="preserve">&amp;LPRIPREMA ZA POSLTAVLJANJE MOBILNOG RECIKLAŽNOG
DVORIŠTA NA VIŠE LOKACIJA NA PODRUČJU GRADA
PULA-POLA&amp;RStranica &amp;P </oddFooter>
  </headerFooter>
  <rowBreaks count="2" manualBreakCount="2">
    <brk id="77" max="16383" man="1"/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Troškovnik</vt:lpstr>
      <vt:lpstr>Troškovnik!Ispis_naslova</vt:lpstr>
      <vt:lpstr>Troškovnik!Podrucje_ispisa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2025-11-04T10:39:08Z</dcterms:created>
  <dcterms:modified xsi:type="dcterms:W3CDTF">2025-11-04T10:39:16Z</dcterms:modified>
</cp:coreProperties>
</file>